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200" windowHeight="11055" activeTab="2"/>
  </bookViews>
  <sheets>
    <sheet name="Diagramm1" sheetId="1" r:id="rId1"/>
    <sheet name="Diagramm2" sheetId="2" r:id="rId2"/>
    <sheet name="Tabelle1" sheetId="3" r:id="rId3"/>
    <sheet name="Tabelle2" sheetId="4" r:id="rId4"/>
    <sheet name="Tabelle3" sheetId="5" r:id="rId5"/>
  </sheets>
  <definedNames>
    <definedName name="_xlnm.Print_Area" localSheetId="2">'Tabelle1'!$A$1:$F$66</definedName>
  </definedNames>
  <calcPr fullCalcOnLoad="1"/>
</workbook>
</file>

<file path=xl/sharedStrings.xml><?xml version="1.0" encoding="utf-8"?>
<sst xmlns="http://schemas.openxmlformats.org/spreadsheetml/2006/main" count="93" uniqueCount="91">
  <si>
    <t>Die Grüne Box nach Angebot</t>
  </si>
  <si>
    <t>Pansen-Mix 500g</t>
  </si>
  <si>
    <t>Pansen-Mix 1000g</t>
  </si>
  <si>
    <t>Rindergulasch 2000g (lose)</t>
  </si>
  <si>
    <t>Pansen grün 500g</t>
  </si>
  <si>
    <t>Pansen grün 1000g</t>
  </si>
  <si>
    <t>Pansen grün im Stück ca.1000g</t>
  </si>
  <si>
    <t>Blättermagen 500g</t>
  </si>
  <si>
    <t>Schlundfleisch 500g</t>
  </si>
  <si>
    <t>Maulfleisch 500g</t>
  </si>
  <si>
    <t>Maulfleisch 2000g (lose)</t>
  </si>
  <si>
    <t>Rindfleisch pur 500g</t>
  </si>
  <si>
    <t>Rinderherz 500g</t>
  </si>
  <si>
    <t>Rinderleber 500g</t>
  </si>
  <si>
    <t>Rinderniere 500g</t>
  </si>
  <si>
    <t>Rindereuter 500g</t>
  </si>
  <si>
    <t>Fitness-Mix 500g</t>
  </si>
  <si>
    <t>Fitness-Mix 1000g</t>
  </si>
  <si>
    <t>Wellness-Mix 500g</t>
  </si>
  <si>
    <t>Senior-Mix 500g</t>
  </si>
  <si>
    <t>Kuh-Komplett 500g</t>
  </si>
  <si>
    <t>Natur-Mix 500g</t>
  </si>
  <si>
    <t>Power-Mix 500g</t>
  </si>
  <si>
    <t>Welpen-Mix 500g</t>
  </si>
  <si>
    <t>Junior-Mix 500g</t>
  </si>
  <si>
    <t>Wildmischung 500g</t>
  </si>
  <si>
    <t>Lammfleisch 500g</t>
  </si>
  <si>
    <t>Pferdefleisch 500g</t>
  </si>
  <si>
    <t>Kaninchen 500g</t>
  </si>
  <si>
    <t>Elchfleisch 500g</t>
  </si>
  <si>
    <t>Rentierfleisch 500g</t>
  </si>
  <si>
    <t>Fisch/Lachs 500g</t>
  </si>
  <si>
    <t>Truthahnfleisch 500g</t>
  </si>
  <si>
    <t>Geflügelragout 500g</t>
  </si>
  <si>
    <t>Rinderkehlköpfe 2 x 1 Stück</t>
  </si>
  <si>
    <t>Rinderknie 2 x 1 Stück</t>
  </si>
  <si>
    <t>Fleischknochen gesägt 2 kg</t>
  </si>
  <si>
    <t>Hühnerhälse, gewolft 500g</t>
  </si>
  <si>
    <t>Menge</t>
  </si>
  <si>
    <t>Summe:</t>
  </si>
  <si>
    <t>Zwischensumme:</t>
  </si>
  <si>
    <t>Rabatt:                              %</t>
  </si>
  <si>
    <t>Die Fleischbox nach Angebot</t>
  </si>
  <si>
    <t xml:space="preserve">Gans Komplett 500g    </t>
  </si>
  <si>
    <t>Preis</t>
  </si>
  <si>
    <r>
      <t xml:space="preserve">Ente Komplett 500g     </t>
    </r>
    <r>
      <rPr>
        <b/>
        <sz val="10"/>
        <color indexed="10"/>
        <rFont val="Arial"/>
        <family val="2"/>
      </rPr>
      <t xml:space="preserve"> </t>
    </r>
  </si>
  <si>
    <t>Übertrag, Lieferung vom:</t>
  </si>
  <si>
    <r>
      <t xml:space="preserve">Barf-Komplett 500g          </t>
    </r>
    <r>
      <rPr>
        <b/>
        <sz val="10"/>
        <color indexed="10"/>
        <rFont val="Arial"/>
        <family val="2"/>
      </rPr>
      <t xml:space="preserve">  </t>
    </r>
  </si>
  <si>
    <t xml:space="preserve">Barf-Komplett 1000g         </t>
  </si>
  <si>
    <t xml:space="preserve">Barf-Geflügel 500g             </t>
  </si>
  <si>
    <r>
      <t xml:space="preserve">Barf-Pferd 500g                 </t>
    </r>
    <r>
      <rPr>
        <b/>
        <sz val="10"/>
        <color indexed="10"/>
        <rFont val="Arial"/>
        <family val="2"/>
      </rPr>
      <t xml:space="preserve"> </t>
    </r>
  </si>
  <si>
    <t xml:space="preserve">Barf-Mix-Pferd 500g            </t>
  </si>
  <si>
    <r>
      <t xml:space="preserve">Barf-Mix.Lachs 500g          </t>
    </r>
    <r>
      <rPr>
        <b/>
        <sz val="10"/>
        <color indexed="10"/>
        <rFont val="Arial"/>
        <family val="2"/>
      </rPr>
      <t xml:space="preserve"> </t>
    </r>
  </si>
  <si>
    <r>
      <t xml:space="preserve">Barf-Mix-Rind 500g            </t>
    </r>
    <r>
      <rPr>
        <b/>
        <sz val="10"/>
        <color indexed="10"/>
        <rFont val="Arial"/>
        <family val="2"/>
      </rPr>
      <t xml:space="preserve">  </t>
    </r>
  </si>
  <si>
    <r>
      <t xml:space="preserve">Barf-Mix-Wild 500g             </t>
    </r>
    <r>
      <rPr>
        <b/>
        <sz val="10"/>
        <color indexed="10"/>
        <rFont val="Arial"/>
        <family val="2"/>
      </rPr>
      <t xml:space="preserve"> </t>
    </r>
  </si>
  <si>
    <t xml:space="preserve">Barf-Komplett Taler 360g    </t>
  </si>
  <si>
    <t xml:space="preserve">Barf-Komplett Taler 800g     </t>
  </si>
  <si>
    <t>Rabattfähige Summe</t>
  </si>
  <si>
    <t>Rinderbrustbein 2 x 400g</t>
  </si>
  <si>
    <t>Kalbsbrustknochen 1100g</t>
  </si>
  <si>
    <t>Hühnerhälse 2 x 500g</t>
  </si>
  <si>
    <t>Putenhälse 2 x 400g</t>
  </si>
  <si>
    <t>Kuh-Komplett 200g</t>
  </si>
  <si>
    <t xml:space="preserve">Pansen Mix 3000g                </t>
  </si>
  <si>
    <t>Bio-Rindermix 500g</t>
  </si>
  <si>
    <t>Bio-Rinderpansen 500g</t>
  </si>
  <si>
    <t>Bio-Rindermaulfleisch 500g</t>
  </si>
  <si>
    <t>Bio-Huhn 500g</t>
  </si>
  <si>
    <t>Bio-Produkte:  (DE-Öko-007)</t>
  </si>
  <si>
    <r>
      <t xml:space="preserve">T-Bone Steaks 1000g           </t>
    </r>
    <r>
      <rPr>
        <b/>
        <sz val="10"/>
        <color indexed="10"/>
        <rFont val="Arial"/>
        <family val="2"/>
      </rPr>
      <t xml:space="preserve"> </t>
    </r>
  </si>
  <si>
    <t>Rindfleischwürfel 500g</t>
  </si>
  <si>
    <t>Pferdeknochen 1000g</t>
  </si>
  <si>
    <t xml:space="preserve">Welpen-Taler 800g               </t>
  </si>
  <si>
    <t>Pansen-Mix Taler 800g</t>
  </si>
  <si>
    <t>Rindfleisch-Taler 800g</t>
  </si>
  <si>
    <t>Lachs-Taler 800g</t>
  </si>
  <si>
    <t>Truthahn-Taler 800g</t>
  </si>
  <si>
    <t>Rinderherz in gr. Stücken 2000g</t>
  </si>
  <si>
    <t>Rindfleisch in gr. Stücken 2000g</t>
  </si>
  <si>
    <t>Komplett (Rind) 500g</t>
  </si>
  <si>
    <t xml:space="preserve">Datum: </t>
  </si>
  <si>
    <t>Obst-Gemüse-Mix Taler 800g</t>
  </si>
  <si>
    <t>Gemüse-Obst-Mix Taler 800g</t>
  </si>
  <si>
    <t>Energie-Mix Rind 1000g (lose)</t>
  </si>
  <si>
    <t>Fertig-Barf 500g</t>
  </si>
  <si>
    <t>Beinscheibe vom Rind 1000g</t>
  </si>
  <si>
    <t>Rindflesich-Taler 360g</t>
  </si>
  <si>
    <t>Bio-Putengulasch 500g</t>
  </si>
  <si>
    <t>Bio-Rindfleisch Würfel 500g</t>
  </si>
  <si>
    <t>Übertrag Trockenartikel</t>
  </si>
  <si>
    <t xml:space="preserve">Kunde: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</si>
</sst>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[$-407]dddd\,\ d\.\ mmmm\ yyyy"/>
    <numFmt numFmtId="170" formatCode="_-* #,##0.00\ [$€-407]_-;\-* #,##0.00\ [$€-407]_-;_-* &quot;-&quot;??\ [$€-407]_-;_-@_-"/>
    <numFmt numFmtId="171" formatCode="#,##0.00\ _€"/>
  </numFmts>
  <fonts count="6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9.2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10"/>
      <color indexed="60"/>
      <name val="Times New Roman"/>
      <family val="1"/>
    </font>
    <font>
      <b/>
      <sz val="10"/>
      <color indexed="60"/>
      <name val="Arial"/>
      <family val="2"/>
    </font>
    <font>
      <b/>
      <sz val="16"/>
      <color indexed="56"/>
      <name val="Arial"/>
      <family val="2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u val="single"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8"/>
      <color indexed="10"/>
      <name val="Calibri"/>
      <family val="0"/>
    </font>
    <font>
      <sz val="28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Times New Roman"/>
      <family val="1"/>
    </font>
    <font>
      <b/>
      <sz val="10"/>
      <color rgb="FF00B050"/>
      <name val="Arial"/>
      <family val="2"/>
    </font>
    <font>
      <b/>
      <sz val="10"/>
      <color rgb="FFC00000"/>
      <name val="Times New Roman"/>
      <family val="1"/>
    </font>
    <font>
      <b/>
      <sz val="10"/>
      <color rgb="FFC00000"/>
      <name val="Arial"/>
      <family val="2"/>
    </font>
    <font>
      <b/>
      <sz val="16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168" fontId="4" fillId="0" borderId="10" xfId="0" applyNumberFormat="1" applyFont="1" applyBorder="1" applyAlignment="1">
      <alignment horizontal="right" vertical="top" wrapText="1"/>
    </xf>
    <xf numFmtId="168" fontId="4" fillId="0" borderId="10" xfId="0" applyNumberFormat="1" applyFont="1" applyBorder="1" applyAlignment="1">
      <alignment horizontal="right"/>
    </xf>
    <xf numFmtId="168" fontId="8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168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 vertical="top" wrapText="1"/>
    </xf>
    <xf numFmtId="168" fontId="0" fillId="0" borderId="10" xfId="0" applyNumberFormat="1" applyFont="1" applyBorder="1" applyAlignment="1">
      <alignment horizontal="center"/>
    </xf>
    <xf numFmtId="168" fontId="9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168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/>
    </xf>
    <xf numFmtId="168" fontId="11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68" fontId="5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/>
    </xf>
    <xf numFmtId="168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4" fontId="5" fillId="0" borderId="18" xfId="0" applyNumberFormat="1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0" fillId="0" borderId="15" xfId="0" applyFont="1" applyBorder="1" applyAlignment="1">
      <alignment vertical="top" wrapText="1"/>
    </xf>
    <xf numFmtId="168" fontId="0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68" fontId="0" fillId="0" borderId="0" xfId="0" applyNumberFormat="1" applyFont="1" applyBorder="1" applyAlignment="1">
      <alignment horizontal="center" vertical="top" wrapText="1"/>
    </xf>
    <xf numFmtId="1" fontId="63" fillId="0" borderId="12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168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168" fontId="4" fillId="0" borderId="0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168" fontId="0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1" fontId="63" fillId="0" borderId="13" xfId="0" applyNumberFormat="1" applyFont="1" applyBorder="1" applyAlignment="1">
      <alignment horizontal="center" vertical="top" wrapText="1"/>
    </xf>
    <xf numFmtId="0" fontId="6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1" fontId="65" fillId="0" borderId="10" xfId="0" applyNumberFormat="1" applyFont="1" applyBorder="1" applyAlignment="1">
      <alignment horizontal="center" vertical="top" wrapText="1"/>
    </xf>
    <xf numFmtId="1" fontId="66" fillId="0" borderId="10" xfId="0" applyNumberFormat="1" applyFont="1" applyBorder="1" applyAlignment="1">
      <alignment horizontal="center"/>
    </xf>
    <xf numFmtId="1" fontId="65" fillId="0" borderId="10" xfId="46" applyNumberFormat="1" applyFont="1" applyBorder="1" applyAlignment="1">
      <alignment horizontal="center"/>
    </xf>
    <xf numFmtId="1" fontId="66" fillId="0" borderId="10" xfId="46" applyNumberFormat="1" applyFont="1" applyBorder="1" applyAlignment="1">
      <alignment horizontal="center"/>
    </xf>
    <xf numFmtId="0" fontId="65" fillId="0" borderId="10" xfId="0" applyFont="1" applyBorder="1" applyAlignment="1">
      <alignment horizontal="center" vertical="top" wrapText="1"/>
    </xf>
    <xf numFmtId="0" fontId="65" fillId="0" borderId="10" xfId="0" applyNumberFormat="1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7"/>
          <c:w val="0.8805"/>
          <c:h val="0.9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Tabelle1!$B$1:$B$2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Tabelle1!$A$3:$A$55</c:f>
              <c:strCache>
                <c:ptCount val="53"/>
                <c:pt idx="6">
                  <c:v>Kunde: </c:v>
                </c:pt>
                <c:pt idx="8">
                  <c:v>Die Fleischbox nach Angebot</c:v>
                </c:pt>
                <c:pt idx="9">
                  <c:v>Die Grüne Box nach Angebot</c:v>
                </c:pt>
                <c:pt idx="11">
                  <c:v>Pansen-Mix 500g</c:v>
                </c:pt>
                <c:pt idx="12">
                  <c:v>Pansen-Mix 1000g</c:v>
                </c:pt>
                <c:pt idx="13">
                  <c:v>Pansen Mix 3000g                </c:v>
                </c:pt>
                <c:pt idx="14">
                  <c:v>Pansen grün 500g</c:v>
                </c:pt>
                <c:pt idx="15">
                  <c:v>Pansen grün 1000g</c:v>
                </c:pt>
                <c:pt idx="16">
                  <c:v>Pansen grün im Stück ca.1000g</c:v>
                </c:pt>
                <c:pt idx="17">
                  <c:v>Komplett (Rind) 500g</c:v>
                </c:pt>
                <c:pt idx="18">
                  <c:v>Blättermagen 500g</c:v>
                </c:pt>
                <c:pt idx="19">
                  <c:v>Schlundfleisch 500g</c:v>
                </c:pt>
                <c:pt idx="20">
                  <c:v>Maulfleisch 500g</c:v>
                </c:pt>
                <c:pt idx="21">
                  <c:v>Rindfleisch pur 500g</c:v>
                </c:pt>
                <c:pt idx="22">
                  <c:v>Rindfleischwürfel 500g</c:v>
                </c:pt>
                <c:pt idx="23">
                  <c:v>Rinderherz 500g</c:v>
                </c:pt>
                <c:pt idx="24">
                  <c:v>Rinderleber 500g</c:v>
                </c:pt>
                <c:pt idx="25">
                  <c:v>Rinderniere 500g</c:v>
                </c:pt>
                <c:pt idx="26">
                  <c:v>Rindereuter 500g</c:v>
                </c:pt>
                <c:pt idx="27">
                  <c:v>Fitness-Mix 500g</c:v>
                </c:pt>
                <c:pt idx="28">
                  <c:v>Fitness-Mix 1000g</c:v>
                </c:pt>
                <c:pt idx="29">
                  <c:v>Wellness-Mix 500g</c:v>
                </c:pt>
                <c:pt idx="30">
                  <c:v>Senior-Mix 500g</c:v>
                </c:pt>
                <c:pt idx="31">
                  <c:v>Kuh-Komplett 500g</c:v>
                </c:pt>
                <c:pt idx="32">
                  <c:v>Kuh-Komplett 200g</c:v>
                </c:pt>
                <c:pt idx="33">
                  <c:v>Natur-Mix 500g</c:v>
                </c:pt>
                <c:pt idx="34">
                  <c:v>Power-Mix 500g</c:v>
                </c:pt>
                <c:pt idx="35">
                  <c:v>Welpen-Mix 500g</c:v>
                </c:pt>
                <c:pt idx="36">
                  <c:v>Fertig-Barf 500g</c:v>
                </c:pt>
                <c:pt idx="37">
                  <c:v>Junior-Mix 500g</c:v>
                </c:pt>
                <c:pt idx="38">
                  <c:v>Gans Komplett 500g    </c:v>
                </c:pt>
                <c:pt idx="39">
                  <c:v>Ente Komplett 500g      </c:v>
                </c:pt>
                <c:pt idx="40">
                  <c:v>Wildmischung 500g</c:v>
                </c:pt>
                <c:pt idx="41">
                  <c:v>Lammfleisch 500g</c:v>
                </c:pt>
                <c:pt idx="42">
                  <c:v>Pferdefleisch 500g</c:v>
                </c:pt>
                <c:pt idx="43">
                  <c:v>Kaninchen 500g</c:v>
                </c:pt>
                <c:pt idx="44">
                  <c:v>Elchfleisch 500g</c:v>
                </c:pt>
                <c:pt idx="45">
                  <c:v>Rentierfleisch 500g</c:v>
                </c:pt>
                <c:pt idx="46">
                  <c:v>Fisch/Lachs 500g</c:v>
                </c:pt>
                <c:pt idx="47">
                  <c:v>Truthahnfleisch 500g</c:v>
                </c:pt>
                <c:pt idx="48">
                  <c:v>Geflügelragout 500g</c:v>
                </c:pt>
                <c:pt idx="49">
                  <c:v>Barf-Komplett 500g            </c:v>
                </c:pt>
                <c:pt idx="50">
                  <c:v>Barf-Komplett 1000g         </c:v>
                </c:pt>
                <c:pt idx="51">
                  <c:v>Barf-Geflügel 500g             </c:v>
                </c:pt>
                <c:pt idx="52">
                  <c:v>Barf-Pferd 500g                  </c:v>
                </c:pt>
              </c:strCache>
            </c:strRef>
          </c:cat>
          <c:val>
            <c:numRef>
              <c:f>Tabelle1!$B$3:$B$55</c:f>
              <c:numCache>
                <c:ptCount val="53"/>
                <c:pt idx="6">
                  <c:v>0</c:v>
                </c:pt>
                <c:pt idx="8">
                  <c:v>21.9</c:v>
                </c:pt>
                <c:pt idx="9">
                  <c:v>21.9</c:v>
                </c:pt>
                <c:pt idx="11">
                  <c:v>1.85</c:v>
                </c:pt>
                <c:pt idx="12">
                  <c:v>3.4</c:v>
                </c:pt>
                <c:pt idx="13">
                  <c:v>9.1</c:v>
                </c:pt>
                <c:pt idx="14">
                  <c:v>1.9</c:v>
                </c:pt>
                <c:pt idx="15">
                  <c:v>3.6</c:v>
                </c:pt>
                <c:pt idx="16">
                  <c:v>3.6</c:v>
                </c:pt>
                <c:pt idx="17">
                  <c:v>2.45</c:v>
                </c:pt>
                <c:pt idx="18">
                  <c:v>1.9</c:v>
                </c:pt>
                <c:pt idx="19">
                  <c:v>1.75</c:v>
                </c:pt>
                <c:pt idx="20">
                  <c:v>2.2</c:v>
                </c:pt>
                <c:pt idx="21">
                  <c:v>2.75</c:v>
                </c:pt>
                <c:pt idx="22">
                  <c:v>2.85</c:v>
                </c:pt>
                <c:pt idx="23">
                  <c:v>2.75</c:v>
                </c:pt>
                <c:pt idx="24">
                  <c:v>2.15</c:v>
                </c:pt>
                <c:pt idx="25">
                  <c:v>2.15</c:v>
                </c:pt>
                <c:pt idx="26">
                  <c:v>2.05</c:v>
                </c:pt>
                <c:pt idx="27">
                  <c:v>1.95</c:v>
                </c:pt>
                <c:pt idx="28">
                  <c:v>3.5</c:v>
                </c:pt>
                <c:pt idx="29">
                  <c:v>2.25</c:v>
                </c:pt>
                <c:pt idx="30">
                  <c:v>1.95</c:v>
                </c:pt>
                <c:pt idx="31">
                  <c:v>2.35</c:v>
                </c:pt>
                <c:pt idx="32">
                  <c:v>1.25</c:v>
                </c:pt>
                <c:pt idx="33">
                  <c:v>2.35</c:v>
                </c:pt>
                <c:pt idx="34">
                  <c:v>1.95</c:v>
                </c:pt>
                <c:pt idx="35">
                  <c:v>2.05</c:v>
                </c:pt>
                <c:pt idx="36">
                  <c:v>2.75</c:v>
                </c:pt>
                <c:pt idx="37">
                  <c:v>2.05</c:v>
                </c:pt>
                <c:pt idx="38">
                  <c:v>3.15</c:v>
                </c:pt>
                <c:pt idx="39">
                  <c:v>3.15</c:v>
                </c:pt>
                <c:pt idx="40">
                  <c:v>3.15</c:v>
                </c:pt>
                <c:pt idx="41">
                  <c:v>3.15</c:v>
                </c:pt>
                <c:pt idx="42">
                  <c:v>3.15</c:v>
                </c:pt>
                <c:pt idx="43">
                  <c:v>3.15</c:v>
                </c:pt>
                <c:pt idx="44">
                  <c:v>3.15</c:v>
                </c:pt>
                <c:pt idx="45">
                  <c:v>3.15</c:v>
                </c:pt>
                <c:pt idx="46">
                  <c:v>3.15</c:v>
                </c:pt>
                <c:pt idx="47">
                  <c:v>3.15</c:v>
                </c:pt>
                <c:pt idx="48">
                  <c:v>3.15</c:v>
                </c:pt>
                <c:pt idx="49">
                  <c:v>2.25</c:v>
                </c:pt>
                <c:pt idx="50">
                  <c:v>3.9</c:v>
                </c:pt>
                <c:pt idx="51">
                  <c:v>2.25</c:v>
                </c:pt>
                <c:pt idx="52">
                  <c:v>2.7</c:v>
                </c:pt>
              </c:numCache>
            </c:numRef>
          </c:val>
        </c:ser>
        <c:ser>
          <c:idx val="1"/>
          <c:order val="1"/>
          <c:tx>
            <c:strRef>
              <c:f>Tabelle1!$C$1:$C$2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Tabelle1!$A$3:$A$55</c:f>
              <c:strCache>
                <c:ptCount val="53"/>
                <c:pt idx="6">
                  <c:v>Kunde: </c:v>
                </c:pt>
                <c:pt idx="8">
                  <c:v>Die Fleischbox nach Angebot</c:v>
                </c:pt>
                <c:pt idx="9">
                  <c:v>Die Grüne Box nach Angebot</c:v>
                </c:pt>
                <c:pt idx="11">
                  <c:v>Pansen-Mix 500g</c:v>
                </c:pt>
                <c:pt idx="12">
                  <c:v>Pansen-Mix 1000g</c:v>
                </c:pt>
                <c:pt idx="13">
                  <c:v>Pansen Mix 3000g                </c:v>
                </c:pt>
                <c:pt idx="14">
                  <c:v>Pansen grün 500g</c:v>
                </c:pt>
                <c:pt idx="15">
                  <c:v>Pansen grün 1000g</c:v>
                </c:pt>
                <c:pt idx="16">
                  <c:v>Pansen grün im Stück ca.1000g</c:v>
                </c:pt>
                <c:pt idx="17">
                  <c:v>Komplett (Rind) 500g</c:v>
                </c:pt>
                <c:pt idx="18">
                  <c:v>Blättermagen 500g</c:v>
                </c:pt>
                <c:pt idx="19">
                  <c:v>Schlundfleisch 500g</c:v>
                </c:pt>
                <c:pt idx="20">
                  <c:v>Maulfleisch 500g</c:v>
                </c:pt>
                <c:pt idx="21">
                  <c:v>Rindfleisch pur 500g</c:v>
                </c:pt>
                <c:pt idx="22">
                  <c:v>Rindfleischwürfel 500g</c:v>
                </c:pt>
                <c:pt idx="23">
                  <c:v>Rinderherz 500g</c:v>
                </c:pt>
                <c:pt idx="24">
                  <c:v>Rinderleber 500g</c:v>
                </c:pt>
                <c:pt idx="25">
                  <c:v>Rinderniere 500g</c:v>
                </c:pt>
                <c:pt idx="26">
                  <c:v>Rindereuter 500g</c:v>
                </c:pt>
                <c:pt idx="27">
                  <c:v>Fitness-Mix 500g</c:v>
                </c:pt>
                <c:pt idx="28">
                  <c:v>Fitness-Mix 1000g</c:v>
                </c:pt>
                <c:pt idx="29">
                  <c:v>Wellness-Mix 500g</c:v>
                </c:pt>
                <c:pt idx="30">
                  <c:v>Senior-Mix 500g</c:v>
                </c:pt>
                <c:pt idx="31">
                  <c:v>Kuh-Komplett 500g</c:v>
                </c:pt>
                <c:pt idx="32">
                  <c:v>Kuh-Komplett 200g</c:v>
                </c:pt>
                <c:pt idx="33">
                  <c:v>Natur-Mix 500g</c:v>
                </c:pt>
                <c:pt idx="34">
                  <c:v>Power-Mix 500g</c:v>
                </c:pt>
                <c:pt idx="35">
                  <c:v>Welpen-Mix 500g</c:v>
                </c:pt>
                <c:pt idx="36">
                  <c:v>Fertig-Barf 500g</c:v>
                </c:pt>
                <c:pt idx="37">
                  <c:v>Junior-Mix 500g</c:v>
                </c:pt>
                <c:pt idx="38">
                  <c:v>Gans Komplett 500g    </c:v>
                </c:pt>
                <c:pt idx="39">
                  <c:v>Ente Komplett 500g      </c:v>
                </c:pt>
                <c:pt idx="40">
                  <c:v>Wildmischung 500g</c:v>
                </c:pt>
                <c:pt idx="41">
                  <c:v>Lammfleisch 500g</c:v>
                </c:pt>
                <c:pt idx="42">
                  <c:v>Pferdefleisch 500g</c:v>
                </c:pt>
                <c:pt idx="43">
                  <c:v>Kaninchen 500g</c:v>
                </c:pt>
                <c:pt idx="44">
                  <c:v>Elchfleisch 500g</c:v>
                </c:pt>
                <c:pt idx="45">
                  <c:v>Rentierfleisch 500g</c:v>
                </c:pt>
                <c:pt idx="46">
                  <c:v>Fisch/Lachs 500g</c:v>
                </c:pt>
                <c:pt idx="47">
                  <c:v>Truthahnfleisch 500g</c:v>
                </c:pt>
                <c:pt idx="48">
                  <c:v>Geflügelragout 500g</c:v>
                </c:pt>
                <c:pt idx="49">
                  <c:v>Barf-Komplett 500g            </c:v>
                </c:pt>
                <c:pt idx="50">
                  <c:v>Barf-Komplett 1000g         </c:v>
                </c:pt>
                <c:pt idx="51">
                  <c:v>Barf-Geflügel 500g             </c:v>
                </c:pt>
                <c:pt idx="52">
                  <c:v>Barf-Pferd 500g                  </c:v>
                </c:pt>
              </c:strCache>
            </c:strRef>
          </c:cat>
          <c:val>
            <c:numRef>
              <c:f>Tabelle1!$C$3:$C$55</c:f>
              <c:numCache>
                <c:ptCount val="53"/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Tabelle1!$D$1:$D$2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Tabelle1!$A$3:$A$55</c:f>
              <c:strCache>
                <c:ptCount val="53"/>
                <c:pt idx="6">
                  <c:v>Kunde: </c:v>
                </c:pt>
                <c:pt idx="8">
                  <c:v>Die Fleischbox nach Angebot</c:v>
                </c:pt>
                <c:pt idx="9">
                  <c:v>Die Grüne Box nach Angebot</c:v>
                </c:pt>
                <c:pt idx="11">
                  <c:v>Pansen-Mix 500g</c:v>
                </c:pt>
                <c:pt idx="12">
                  <c:v>Pansen-Mix 1000g</c:v>
                </c:pt>
                <c:pt idx="13">
                  <c:v>Pansen Mix 3000g                </c:v>
                </c:pt>
                <c:pt idx="14">
                  <c:v>Pansen grün 500g</c:v>
                </c:pt>
                <c:pt idx="15">
                  <c:v>Pansen grün 1000g</c:v>
                </c:pt>
                <c:pt idx="16">
                  <c:v>Pansen grün im Stück ca.1000g</c:v>
                </c:pt>
                <c:pt idx="17">
                  <c:v>Komplett (Rind) 500g</c:v>
                </c:pt>
                <c:pt idx="18">
                  <c:v>Blättermagen 500g</c:v>
                </c:pt>
                <c:pt idx="19">
                  <c:v>Schlundfleisch 500g</c:v>
                </c:pt>
                <c:pt idx="20">
                  <c:v>Maulfleisch 500g</c:v>
                </c:pt>
                <c:pt idx="21">
                  <c:v>Rindfleisch pur 500g</c:v>
                </c:pt>
                <c:pt idx="22">
                  <c:v>Rindfleischwürfel 500g</c:v>
                </c:pt>
                <c:pt idx="23">
                  <c:v>Rinderherz 500g</c:v>
                </c:pt>
                <c:pt idx="24">
                  <c:v>Rinderleber 500g</c:v>
                </c:pt>
                <c:pt idx="25">
                  <c:v>Rinderniere 500g</c:v>
                </c:pt>
                <c:pt idx="26">
                  <c:v>Rindereuter 500g</c:v>
                </c:pt>
                <c:pt idx="27">
                  <c:v>Fitness-Mix 500g</c:v>
                </c:pt>
                <c:pt idx="28">
                  <c:v>Fitness-Mix 1000g</c:v>
                </c:pt>
                <c:pt idx="29">
                  <c:v>Wellness-Mix 500g</c:v>
                </c:pt>
                <c:pt idx="30">
                  <c:v>Senior-Mix 500g</c:v>
                </c:pt>
                <c:pt idx="31">
                  <c:v>Kuh-Komplett 500g</c:v>
                </c:pt>
                <c:pt idx="32">
                  <c:v>Kuh-Komplett 200g</c:v>
                </c:pt>
                <c:pt idx="33">
                  <c:v>Natur-Mix 500g</c:v>
                </c:pt>
                <c:pt idx="34">
                  <c:v>Power-Mix 500g</c:v>
                </c:pt>
                <c:pt idx="35">
                  <c:v>Welpen-Mix 500g</c:v>
                </c:pt>
                <c:pt idx="36">
                  <c:v>Fertig-Barf 500g</c:v>
                </c:pt>
                <c:pt idx="37">
                  <c:v>Junior-Mix 500g</c:v>
                </c:pt>
                <c:pt idx="38">
                  <c:v>Gans Komplett 500g    </c:v>
                </c:pt>
                <c:pt idx="39">
                  <c:v>Ente Komplett 500g      </c:v>
                </c:pt>
                <c:pt idx="40">
                  <c:v>Wildmischung 500g</c:v>
                </c:pt>
                <c:pt idx="41">
                  <c:v>Lammfleisch 500g</c:v>
                </c:pt>
                <c:pt idx="42">
                  <c:v>Pferdefleisch 500g</c:v>
                </c:pt>
                <c:pt idx="43">
                  <c:v>Kaninchen 500g</c:v>
                </c:pt>
                <c:pt idx="44">
                  <c:v>Elchfleisch 500g</c:v>
                </c:pt>
                <c:pt idx="45">
                  <c:v>Rentierfleisch 500g</c:v>
                </c:pt>
                <c:pt idx="46">
                  <c:v>Fisch/Lachs 500g</c:v>
                </c:pt>
                <c:pt idx="47">
                  <c:v>Truthahnfleisch 500g</c:v>
                </c:pt>
                <c:pt idx="48">
                  <c:v>Geflügelragout 500g</c:v>
                </c:pt>
                <c:pt idx="49">
                  <c:v>Barf-Komplett 500g            </c:v>
                </c:pt>
                <c:pt idx="50">
                  <c:v>Barf-Komplett 1000g         </c:v>
                </c:pt>
                <c:pt idx="51">
                  <c:v>Barf-Geflügel 500g             </c:v>
                </c:pt>
                <c:pt idx="52">
                  <c:v>Barf-Pferd 500g                  </c:v>
                </c:pt>
              </c:strCache>
            </c:strRef>
          </c:cat>
          <c:val>
            <c:numRef>
              <c:f>Tabelle1!$D$4:$D$55</c:f>
              <c:numCache>
                <c:ptCount val="52"/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ser>
          <c:idx val="3"/>
          <c:order val="3"/>
          <c:tx>
            <c:strRef>
              <c:f>Tabelle1!$E$1:$E$2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Tabelle1!$A$3:$A$55</c:f>
              <c:strCache>
                <c:ptCount val="53"/>
                <c:pt idx="6">
                  <c:v>Kunde: </c:v>
                </c:pt>
                <c:pt idx="8">
                  <c:v>Die Fleischbox nach Angebot</c:v>
                </c:pt>
                <c:pt idx="9">
                  <c:v>Die Grüne Box nach Angebot</c:v>
                </c:pt>
                <c:pt idx="11">
                  <c:v>Pansen-Mix 500g</c:v>
                </c:pt>
                <c:pt idx="12">
                  <c:v>Pansen-Mix 1000g</c:v>
                </c:pt>
                <c:pt idx="13">
                  <c:v>Pansen Mix 3000g                </c:v>
                </c:pt>
                <c:pt idx="14">
                  <c:v>Pansen grün 500g</c:v>
                </c:pt>
                <c:pt idx="15">
                  <c:v>Pansen grün 1000g</c:v>
                </c:pt>
                <c:pt idx="16">
                  <c:v>Pansen grün im Stück ca.1000g</c:v>
                </c:pt>
                <c:pt idx="17">
                  <c:v>Komplett (Rind) 500g</c:v>
                </c:pt>
                <c:pt idx="18">
                  <c:v>Blättermagen 500g</c:v>
                </c:pt>
                <c:pt idx="19">
                  <c:v>Schlundfleisch 500g</c:v>
                </c:pt>
                <c:pt idx="20">
                  <c:v>Maulfleisch 500g</c:v>
                </c:pt>
                <c:pt idx="21">
                  <c:v>Rindfleisch pur 500g</c:v>
                </c:pt>
                <c:pt idx="22">
                  <c:v>Rindfleischwürfel 500g</c:v>
                </c:pt>
                <c:pt idx="23">
                  <c:v>Rinderherz 500g</c:v>
                </c:pt>
                <c:pt idx="24">
                  <c:v>Rinderleber 500g</c:v>
                </c:pt>
                <c:pt idx="25">
                  <c:v>Rinderniere 500g</c:v>
                </c:pt>
                <c:pt idx="26">
                  <c:v>Rindereuter 500g</c:v>
                </c:pt>
                <c:pt idx="27">
                  <c:v>Fitness-Mix 500g</c:v>
                </c:pt>
                <c:pt idx="28">
                  <c:v>Fitness-Mix 1000g</c:v>
                </c:pt>
                <c:pt idx="29">
                  <c:v>Wellness-Mix 500g</c:v>
                </c:pt>
                <c:pt idx="30">
                  <c:v>Senior-Mix 500g</c:v>
                </c:pt>
                <c:pt idx="31">
                  <c:v>Kuh-Komplett 500g</c:v>
                </c:pt>
                <c:pt idx="32">
                  <c:v>Kuh-Komplett 200g</c:v>
                </c:pt>
                <c:pt idx="33">
                  <c:v>Natur-Mix 500g</c:v>
                </c:pt>
                <c:pt idx="34">
                  <c:v>Power-Mix 500g</c:v>
                </c:pt>
                <c:pt idx="35">
                  <c:v>Welpen-Mix 500g</c:v>
                </c:pt>
                <c:pt idx="36">
                  <c:v>Fertig-Barf 500g</c:v>
                </c:pt>
                <c:pt idx="37">
                  <c:v>Junior-Mix 500g</c:v>
                </c:pt>
                <c:pt idx="38">
                  <c:v>Gans Komplett 500g    </c:v>
                </c:pt>
                <c:pt idx="39">
                  <c:v>Ente Komplett 500g      </c:v>
                </c:pt>
                <c:pt idx="40">
                  <c:v>Wildmischung 500g</c:v>
                </c:pt>
                <c:pt idx="41">
                  <c:v>Lammfleisch 500g</c:v>
                </c:pt>
                <c:pt idx="42">
                  <c:v>Pferdefleisch 500g</c:v>
                </c:pt>
                <c:pt idx="43">
                  <c:v>Kaninchen 500g</c:v>
                </c:pt>
                <c:pt idx="44">
                  <c:v>Elchfleisch 500g</c:v>
                </c:pt>
                <c:pt idx="45">
                  <c:v>Rentierfleisch 500g</c:v>
                </c:pt>
                <c:pt idx="46">
                  <c:v>Fisch/Lachs 500g</c:v>
                </c:pt>
                <c:pt idx="47">
                  <c:v>Truthahnfleisch 500g</c:v>
                </c:pt>
                <c:pt idx="48">
                  <c:v>Geflügelragout 500g</c:v>
                </c:pt>
                <c:pt idx="49">
                  <c:v>Barf-Komplett 500g            </c:v>
                </c:pt>
                <c:pt idx="50">
                  <c:v>Barf-Komplett 1000g         </c:v>
                </c:pt>
                <c:pt idx="51">
                  <c:v>Barf-Geflügel 500g             </c:v>
                </c:pt>
                <c:pt idx="52">
                  <c:v>Barf-Pferd 500g                  </c:v>
                </c:pt>
              </c:strCache>
            </c:strRef>
          </c:cat>
          <c:val>
            <c:numRef>
              <c:f>Tabelle1!$E$3:$E$55</c:f>
              <c:numCache>
                <c:ptCount val="53"/>
                <c:pt idx="6">
                  <c:v>0</c:v>
                </c:pt>
                <c:pt idx="8">
                  <c:v>5</c:v>
                </c:pt>
                <c:pt idx="9">
                  <c:v>2.8</c:v>
                </c:pt>
                <c:pt idx="10">
                  <c:v>3.1</c:v>
                </c:pt>
                <c:pt idx="11">
                  <c:v>4.1</c:v>
                </c:pt>
                <c:pt idx="12">
                  <c:v>3.1</c:v>
                </c:pt>
                <c:pt idx="13">
                  <c:v>3.5</c:v>
                </c:pt>
                <c:pt idx="14">
                  <c:v>4.6</c:v>
                </c:pt>
                <c:pt idx="15">
                  <c:v>3.1</c:v>
                </c:pt>
                <c:pt idx="16">
                  <c:v>2.35</c:v>
                </c:pt>
                <c:pt idx="17">
                  <c:v>3.3</c:v>
                </c:pt>
                <c:pt idx="18">
                  <c:v>9.95</c:v>
                </c:pt>
                <c:pt idx="19">
                  <c:v>9.95</c:v>
                </c:pt>
                <c:pt idx="20">
                  <c:v>3.1</c:v>
                </c:pt>
                <c:pt idx="22">
                  <c:v>5</c:v>
                </c:pt>
                <c:pt idx="23">
                  <c:v>2.7</c:v>
                </c:pt>
                <c:pt idx="24">
                  <c:v>5</c:v>
                </c:pt>
                <c:pt idx="25">
                  <c:v>5</c:v>
                </c:pt>
                <c:pt idx="26">
                  <c:v>2.7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1">
                  <c:v>7.3</c:v>
                </c:pt>
                <c:pt idx="32">
                  <c:v>7.3</c:v>
                </c:pt>
                <c:pt idx="33">
                  <c:v>3.5</c:v>
                </c:pt>
                <c:pt idx="34">
                  <c:v>3.8</c:v>
                </c:pt>
                <c:pt idx="35">
                  <c:v>3.8</c:v>
                </c:pt>
                <c:pt idx="38">
                  <c:v>2.55</c:v>
                </c:pt>
                <c:pt idx="39">
                  <c:v>2.55</c:v>
                </c:pt>
                <c:pt idx="40">
                  <c:v>3.25</c:v>
                </c:pt>
                <c:pt idx="41">
                  <c:v>2.45</c:v>
                </c:pt>
                <c:pt idx="42">
                  <c:v>3.95</c:v>
                </c:pt>
                <c:pt idx="43">
                  <c:v>3.95</c:v>
                </c:pt>
              </c:numCache>
            </c:numRef>
          </c:val>
        </c:ser>
        <c:ser>
          <c:idx val="4"/>
          <c:order val="4"/>
          <c:tx>
            <c:strRef>
              <c:f>Tabelle1!$F$1:$F$2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Tabelle1!$A$3:$A$55</c:f>
              <c:strCache>
                <c:ptCount val="53"/>
                <c:pt idx="6">
                  <c:v>Kunde: </c:v>
                </c:pt>
                <c:pt idx="8">
                  <c:v>Die Fleischbox nach Angebot</c:v>
                </c:pt>
                <c:pt idx="9">
                  <c:v>Die Grüne Box nach Angebot</c:v>
                </c:pt>
                <c:pt idx="11">
                  <c:v>Pansen-Mix 500g</c:v>
                </c:pt>
                <c:pt idx="12">
                  <c:v>Pansen-Mix 1000g</c:v>
                </c:pt>
                <c:pt idx="13">
                  <c:v>Pansen Mix 3000g                </c:v>
                </c:pt>
                <c:pt idx="14">
                  <c:v>Pansen grün 500g</c:v>
                </c:pt>
                <c:pt idx="15">
                  <c:v>Pansen grün 1000g</c:v>
                </c:pt>
                <c:pt idx="16">
                  <c:v>Pansen grün im Stück ca.1000g</c:v>
                </c:pt>
                <c:pt idx="17">
                  <c:v>Komplett (Rind) 500g</c:v>
                </c:pt>
                <c:pt idx="18">
                  <c:v>Blättermagen 500g</c:v>
                </c:pt>
                <c:pt idx="19">
                  <c:v>Schlundfleisch 500g</c:v>
                </c:pt>
                <c:pt idx="20">
                  <c:v>Maulfleisch 500g</c:v>
                </c:pt>
                <c:pt idx="21">
                  <c:v>Rindfleisch pur 500g</c:v>
                </c:pt>
                <c:pt idx="22">
                  <c:v>Rindfleischwürfel 500g</c:v>
                </c:pt>
                <c:pt idx="23">
                  <c:v>Rinderherz 500g</c:v>
                </c:pt>
                <c:pt idx="24">
                  <c:v>Rinderleber 500g</c:v>
                </c:pt>
                <c:pt idx="25">
                  <c:v>Rinderniere 500g</c:v>
                </c:pt>
                <c:pt idx="26">
                  <c:v>Rindereuter 500g</c:v>
                </c:pt>
                <c:pt idx="27">
                  <c:v>Fitness-Mix 500g</c:v>
                </c:pt>
                <c:pt idx="28">
                  <c:v>Fitness-Mix 1000g</c:v>
                </c:pt>
                <c:pt idx="29">
                  <c:v>Wellness-Mix 500g</c:v>
                </c:pt>
                <c:pt idx="30">
                  <c:v>Senior-Mix 500g</c:v>
                </c:pt>
                <c:pt idx="31">
                  <c:v>Kuh-Komplett 500g</c:v>
                </c:pt>
                <c:pt idx="32">
                  <c:v>Kuh-Komplett 200g</c:v>
                </c:pt>
                <c:pt idx="33">
                  <c:v>Natur-Mix 500g</c:v>
                </c:pt>
                <c:pt idx="34">
                  <c:v>Power-Mix 500g</c:v>
                </c:pt>
                <c:pt idx="35">
                  <c:v>Welpen-Mix 500g</c:v>
                </c:pt>
                <c:pt idx="36">
                  <c:v>Fertig-Barf 500g</c:v>
                </c:pt>
                <c:pt idx="37">
                  <c:v>Junior-Mix 500g</c:v>
                </c:pt>
                <c:pt idx="38">
                  <c:v>Gans Komplett 500g    </c:v>
                </c:pt>
                <c:pt idx="39">
                  <c:v>Ente Komplett 500g      </c:v>
                </c:pt>
                <c:pt idx="40">
                  <c:v>Wildmischung 500g</c:v>
                </c:pt>
                <c:pt idx="41">
                  <c:v>Lammfleisch 500g</c:v>
                </c:pt>
                <c:pt idx="42">
                  <c:v>Pferdefleisch 500g</c:v>
                </c:pt>
                <c:pt idx="43">
                  <c:v>Kaninchen 500g</c:v>
                </c:pt>
                <c:pt idx="44">
                  <c:v>Elchfleisch 500g</c:v>
                </c:pt>
                <c:pt idx="45">
                  <c:v>Rentierfleisch 500g</c:v>
                </c:pt>
                <c:pt idx="46">
                  <c:v>Fisch/Lachs 500g</c:v>
                </c:pt>
                <c:pt idx="47">
                  <c:v>Truthahnfleisch 500g</c:v>
                </c:pt>
                <c:pt idx="48">
                  <c:v>Geflügelragout 500g</c:v>
                </c:pt>
                <c:pt idx="49">
                  <c:v>Barf-Komplett 500g            </c:v>
                </c:pt>
                <c:pt idx="50">
                  <c:v>Barf-Komplett 1000g         </c:v>
                </c:pt>
                <c:pt idx="51">
                  <c:v>Barf-Geflügel 500g             </c:v>
                </c:pt>
                <c:pt idx="52">
                  <c:v>Barf-Pferd 500g                  </c:v>
                </c:pt>
              </c:strCache>
            </c:strRef>
          </c:cat>
          <c:val>
            <c:numRef>
              <c:f>Tabelle1!$F$3:$F$55</c:f>
              <c:numCache>
                <c:ptCount val="53"/>
                <c:pt idx="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2">
                  <c:v>0</c:v>
                </c:pt>
              </c:numCache>
            </c:numRef>
          </c:val>
        </c:ser>
        <c:axId val="532418"/>
        <c:axId val="4791763"/>
      </c:barChart>
      <c:catAx>
        <c:axId val="53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1763"/>
        <c:crosses val="autoZero"/>
        <c:auto val="1"/>
        <c:lblOffset val="100"/>
        <c:tickLblSkip val="2"/>
        <c:noMultiLvlLbl val="0"/>
      </c:catAx>
      <c:valAx>
        <c:axId val="4791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"/>
          <c:y val="0.28575"/>
          <c:w val="0.0945"/>
          <c:h val="0.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86675"/>
          <c:h val="0.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Tabelle1!$D$14:$D$55</c:f>
              <c:strCache>
                <c:ptCount val="42"/>
                <c:pt idx="0">
                  <c:v>Beinscheibe vom Rind 1000g</c:v>
                </c:pt>
                <c:pt idx="1">
                  <c:v>Rinderbrustbein 2 x 400g</c:v>
                </c:pt>
                <c:pt idx="2">
                  <c:v>Kalbsbrustknochen 1100g</c:v>
                </c:pt>
                <c:pt idx="3">
                  <c:v>Fleischknochen gesägt 2 kg</c:v>
                </c:pt>
                <c:pt idx="4">
                  <c:v>Hühnerhälse 2 x 500g</c:v>
                </c:pt>
                <c:pt idx="5">
                  <c:v>Hühnerhälse, gewolft 500g</c:v>
                </c:pt>
                <c:pt idx="6">
                  <c:v>Putenhälse 2 x 400g</c:v>
                </c:pt>
                <c:pt idx="7">
                  <c:v>Rinderherz in gr. Stücken 2000g</c:v>
                </c:pt>
                <c:pt idx="8">
                  <c:v>Rindfleisch in gr. Stücken 2000g</c:v>
                </c:pt>
                <c:pt idx="9">
                  <c:v>Pferdeknochen 1000g</c:v>
                </c:pt>
                <c:pt idx="11">
                  <c:v>Rindfleisch-Taler 800g</c:v>
                </c:pt>
                <c:pt idx="12">
                  <c:v>Rindflesich-Taler 360g</c:v>
                </c:pt>
                <c:pt idx="13">
                  <c:v>Pansen-Mix Taler 800g</c:v>
                </c:pt>
                <c:pt idx="14">
                  <c:v>Welpen-Taler 800g               </c:v>
                </c:pt>
                <c:pt idx="15">
                  <c:v>Barf-Komplett Taler 360g    </c:v>
                </c:pt>
                <c:pt idx="16">
                  <c:v>Barf-Komplett Taler 800g     </c:v>
                </c:pt>
                <c:pt idx="17">
                  <c:v>Lachs-Taler 800g</c:v>
                </c:pt>
                <c:pt idx="18">
                  <c:v>Truthahn-Taler 800g</c:v>
                </c:pt>
                <c:pt idx="20">
                  <c:v>Rindergulasch 2000g (lose)</c:v>
                </c:pt>
                <c:pt idx="21">
                  <c:v>Maulfleisch 2000g (lose)</c:v>
                </c:pt>
                <c:pt idx="22">
                  <c:v>Energie-Mix Rind 1000g (lose)</c:v>
                </c:pt>
                <c:pt idx="23">
                  <c:v>Gemüse-Obst-Mix Taler 800g</c:v>
                </c:pt>
                <c:pt idx="24">
                  <c:v>Obst-Gemüse-Mix Taler 800g</c:v>
                </c:pt>
                <c:pt idx="26">
                  <c:v>Bio-Produkte:  (DE-Öko-007)</c:v>
                </c:pt>
                <c:pt idx="27">
                  <c:v>Bio-Rindermix 500g</c:v>
                </c:pt>
                <c:pt idx="28">
                  <c:v>Bio-Rinderpansen 500g</c:v>
                </c:pt>
                <c:pt idx="29">
                  <c:v>Bio-Rindermaulfleisch 500g</c:v>
                </c:pt>
                <c:pt idx="30">
                  <c:v>Bio-Huhn 500g</c:v>
                </c:pt>
                <c:pt idx="31">
                  <c:v>Bio-Putengulasch 500g</c:v>
                </c:pt>
                <c:pt idx="32">
                  <c:v>Bio-Rindfleisch Würfel 500g</c:v>
                </c:pt>
                <c:pt idx="35">
                  <c:v>Übertrag Trockenartikel</c:v>
                </c:pt>
                <c:pt idx="36">
                  <c:v>Summe:</c:v>
                </c:pt>
                <c:pt idx="37">
                  <c:v>Rabattfähige Summe</c:v>
                </c:pt>
                <c:pt idx="38">
                  <c:v>Rabatt:                              %</c:v>
                </c:pt>
                <c:pt idx="39">
                  <c:v>Zwischensumme:</c:v>
                </c:pt>
                <c:pt idx="40">
                  <c:v>Übertrag, Lieferung vom:</c:v>
                </c:pt>
              </c:strCache>
            </c:strRef>
          </c:cat>
          <c:val>
            <c:numRef>
              <c:f>Tabelle1!$E$14:$E$55</c:f>
              <c:numCache>
                <c:ptCount val="42"/>
                <c:pt idx="0">
                  <c:v>4.1</c:v>
                </c:pt>
                <c:pt idx="1">
                  <c:v>3.1</c:v>
                </c:pt>
                <c:pt idx="2">
                  <c:v>3.5</c:v>
                </c:pt>
                <c:pt idx="3">
                  <c:v>4.6</c:v>
                </c:pt>
                <c:pt idx="4">
                  <c:v>3.1</c:v>
                </c:pt>
                <c:pt idx="5">
                  <c:v>2.35</c:v>
                </c:pt>
                <c:pt idx="6">
                  <c:v>3.3</c:v>
                </c:pt>
                <c:pt idx="7">
                  <c:v>9.95</c:v>
                </c:pt>
                <c:pt idx="8">
                  <c:v>9.95</c:v>
                </c:pt>
                <c:pt idx="9">
                  <c:v>3.1</c:v>
                </c:pt>
                <c:pt idx="11">
                  <c:v>5</c:v>
                </c:pt>
                <c:pt idx="12">
                  <c:v>2.7</c:v>
                </c:pt>
                <c:pt idx="13">
                  <c:v>5</c:v>
                </c:pt>
                <c:pt idx="14">
                  <c:v>5</c:v>
                </c:pt>
                <c:pt idx="15">
                  <c:v>2.7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7.3</c:v>
                </c:pt>
                <c:pt idx="21">
                  <c:v>7.3</c:v>
                </c:pt>
                <c:pt idx="22">
                  <c:v>3.5</c:v>
                </c:pt>
                <c:pt idx="23">
                  <c:v>3.8</c:v>
                </c:pt>
                <c:pt idx="24">
                  <c:v>3.8</c:v>
                </c:pt>
                <c:pt idx="27">
                  <c:v>2.55</c:v>
                </c:pt>
                <c:pt idx="28">
                  <c:v>2.55</c:v>
                </c:pt>
                <c:pt idx="29">
                  <c:v>3.25</c:v>
                </c:pt>
                <c:pt idx="30">
                  <c:v>2.45</c:v>
                </c:pt>
                <c:pt idx="31">
                  <c:v>3.95</c:v>
                </c:pt>
                <c:pt idx="32">
                  <c:v>3.95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Tabelle1!$D$14:$D$55</c:f>
              <c:strCache>
                <c:ptCount val="42"/>
                <c:pt idx="0">
                  <c:v>Beinscheibe vom Rind 1000g</c:v>
                </c:pt>
                <c:pt idx="1">
                  <c:v>Rinderbrustbein 2 x 400g</c:v>
                </c:pt>
                <c:pt idx="2">
                  <c:v>Kalbsbrustknochen 1100g</c:v>
                </c:pt>
                <c:pt idx="3">
                  <c:v>Fleischknochen gesägt 2 kg</c:v>
                </c:pt>
                <c:pt idx="4">
                  <c:v>Hühnerhälse 2 x 500g</c:v>
                </c:pt>
                <c:pt idx="5">
                  <c:v>Hühnerhälse, gewolft 500g</c:v>
                </c:pt>
                <c:pt idx="6">
                  <c:v>Putenhälse 2 x 400g</c:v>
                </c:pt>
                <c:pt idx="7">
                  <c:v>Rinderherz in gr. Stücken 2000g</c:v>
                </c:pt>
                <c:pt idx="8">
                  <c:v>Rindfleisch in gr. Stücken 2000g</c:v>
                </c:pt>
                <c:pt idx="9">
                  <c:v>Pferdeknochen 1000g</c:v>
                </c:pt>
                <c:pt idx="11">
                  <c:v>Rindfleisch-Taler 800g</c:v>
                </c:pt>
                <c:pt idx="12">
                  <c:v>Rindflesich-Taler 360g</c:v>
                </c:pt>
                <c:pt idx="13">
                  <c:v>Pansen-Mix Taler 800g</c:v>
                </c:pt>
                <c:pt idx="14">
                  <c:v>Welpen-Taler 800g               </c:v>
                </c:pt>
                <c:pt idx="15">
                  <c:v>Barf-Komplett Taler 360g    </c:v>
                </c:pt>
                <c:pt idx="16">
                  <c:v>Barf-Komplett Taler 800g     </c:v>
                </c:pt>
                <c:pt idx="17">
                  <c:v>Lachs-Taler 800g</c:v>
                </c:pt>
                <c:pt idx="18">
                  <c:v>Truthahn-Taler 800g</c:v>
                </c:pt>
                <c:pt idx="20">
                  <c:v>Rindergulasch 2000g (lose)</c:v>
                </c:pt>
                <c:pt idx="21">
                  <c:v>Maulfleisch 2000g (lose)</c:v>
                </c:pt>
                <c:pt idx="22">
                  <c:v>Energie-Mix Rind 1000g (lose)</c:v>
                </c:pt>
                <c:pt idx="23">
                  <c:v>Gemüse-Obst-Mix Taler 800g</c:v>
                </c:pt>
                <c:pt idx="24">
                  <c:v>Obst-Gemüse-Mix Taler 800g</c:v>
                </c:pt>
                <c:pt idx="26">
                  <c:v>Bio-Produkte:  (DE-Öko-007)</c:v>
                </c:pt>
                <c:pt idx="27">
                  <c:v>Bio-Rindermix 500g</c:v>
                </c:pt>
                <c:pt idx="28">
                  <c:v>Bio-Rinderpansen 500g</c:v>
                </c:pt>
                <c:pt idx="29">
                  <c:v>Bio-Rindermaulfleisch 500g</c:v>
                </c:pt>
                <c:pt idx="30">
                  <c:v>Bio-Huhn 500g</c:v>
                </c:pt>
                <c:pt idx="31">
                  <c:v>Bio-Putengulasch 500g</c:v>
                </c:pt>
                <c:pt idx="32">
                  <c:v>Bio-Rindfleisch Würfel 500g</c:v>
                </c:pt>
                <c:pt idx="35">
                  <c:v>Übertrag Trockenartikel</c:v>
                </c:pt>
                <c:pt idx="36">
                  <c:v>Summe:</c:v>
                </c:pt>
                <c:pt idx="37">
                  <c:v>Rabattfähige Summe</c:v>
                </c:pt>
                <c:pt idx="38">
                  <c:v>Rabatt:                              %</c:v>
                </c:pt>
                <c:pt idx="39">
                  <c:v>Zwischensumme:</c:v>
                </c:pt>
                <c:pt idx="40">
                  <c:v>Übertrag, Lieferung vom:</c:v>
                </c:pt>
              </c:strCache>
            </c:strRef>
          </c:cat>
          <c:val>
            <c:numRef>
              <c:f>Tabelle1!$F$14:$F$55</c:f>
              <c:numCache>
                <c:ptCount val="42"/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</c:numCache>
            </c:numRef>
          </c:val>
        </c:ser>
        <c:axId val="43125868"/>
        <c:axId val="52588493"/>
      </c:barChart>
      <c:catAx>
        <c:axId val="43125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88493"/>
        <c:crosses val="autoZero"/>
        <c:auto val="1"/>
        <c:lblOffset val="100"/>
        <c:tickLblSkip val="1"/>
        <c:noMultiLvlLbl val="0"/>
      </c:catAx>
      <c:valAx>
        <c:axId val="52588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5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45925"/>
          <c:w val="0.10175"/>
          <c:h val="0.0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55</xdr:row>
      <xdr:rowOff>104775</xdr:rowOff>
    </xdr:from>
    <xdr:to>
      <xdr:col>5</xdr:col>
      <xdr:colOff>342900</xdr:colOff>
      <xdr:row>65</xdr:row>
      <xdr:rowOff>114300</xdr:rowOff>
    </xdr:to>
    <xdr:sp>
      <xdr:nvSpPr>
        <xdr:cNvPr id="1" name="Rectangle 3"/>
        <xdr:cNvSpPr>
          <a:spLocks/>
        </xdr:cNvSpPr>
      </xdr:nvSpPr>
      <xdr:spPr>
        <a:xfrm>
          <a:off x="3133725" y="9201150"/>
          <a:ext cx="284797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    Pansen-Express, Winfried Bollmer
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Kirchnerstraße 8a, 49835 Wietmarschen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</a:t>
          </a:r>
          <a:r>
            <a:rPr lang="en-US" cap="none" sz="1200" b="1" i="0" u="none" baseline="0">
              <a:solidFill>
                <a:srgbClr val="000000"/>
              </a:solidFill>
            </a:rPr>
            <a:t>Tel.: 05925 998457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</a:t>
          </a:r>
          <a:r>
            <a:rPr lang="en-US" cap="none" sz="1400" b="1" i="0" u="sng" baseline="0">
              <a:solidFill>
                <a:srgbClr val="000000"/>
              </a:solidFill>
            </a:rPr>
            <a:t>www.der-barfexperte.de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</a:rPr>
            <a:t>E-Mail: shop@der-barfexperte.de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Konto Nr. IBAN: 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    </a:t>
          </a:r>
          <a:r>
            <a:rPr lang="en-US" cap="none" sz="1400" b="1" i="0" u="none" baseline="0">
              <a:solidFill>
                <a:srgbClr val="000000"/>
              </a:solidFill>
            </a:rPr>
            <a:t> DE77 2675 0001 0112 9904 78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       SWIFT-BIC: NOLADE21NOH</a:t>
          </a:r>
        </a:p>
      </xdr:txBody>
    </xdr:sp>
    <xdr:clientData/>
  </xdr:twoCellAnchor>
  <xdr:twoCellAnchor>
    <xdr:from>
      <xdr:col>5</xdr:col>
      <xdr:colOff>85725</xdr:colOff>
      <xdr:row>58</xdr:row>
      <xdr:rowOff>66675</xdr:rowOff>
    </xdr:from>
    <xdr:to>
      <xdr:col>5</xdr:col>
      <xdr:colOff>609600</xdr:colOff>
      <xdr:row>62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5724525" y="9648825"/>
          <a:ext cx="5238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Tour </a:t>
          </a:r>
        </a:p>
      </xdr:txBody>
    </xdr:sp>
    <xdr:clientData/>
  </xdr:twoCellAnchor>
  <xdr:twoCellAnchor editAs="oneCell">
    <xdr:from>
      <xdr:col>0</xdr:col>
      <xdr:colOff>247650</xdr:colOff>
      <xdr:row>0</xdr:row>
      <xdr:rowOff>76200</xdr:rowOff>
    </xdr:from>
    <xdr:to>
      <xdr:col>3</xdr:col>
      <xdr:colOff>838200</xdr:colOff>
      <xdr:row>7</xdr:row>
      <xdr:rowOff>114300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3676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152400</xdr:colOff>
      <xdr:row>0</xdr:row>
      <xdr:rowOff>38100</xdr:rowOff>
    </xdr:from>
    <xdr:ext cx="1200150" cy="552450"/>
    <xdr:sp>
      <xdr:nvSpPr>
        <xdr:cNvPr id="4" name="Rechteck 6"/>
        <xdr:cNvSpPr>
          <a:spLocks/>
        </xdr:cNvSpPr>
      </xdr:nvSpPr>
      <xdr:spPr>
        <a:xfrm>
          <a:off x="2667000" y="38100"/>
          <a:ext cx="12001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Der Barf-Experte</a:t>
          </a:r>
        </a:p>
      </xdr:txBody>
    </xdr:sp>
    <xdr:clientData/>
  </xdr:oneCellAnchor>
  <xdr:twoCellAnchor>
    <xdr:from>
      <xdr:col>3</xdr:col>
      <xdr:colOff>1009650</xdr:colOff>
      <xdr:row>0</xdr:row>
      <xdr:rowOff>38100</xdr:rowOff>
    </xdr:from>
    <xdr:to>
      <xdr:col>5</xdr:col>
      <xdr:colOff>314325</xdr:colOff>
      <xdr:row>7</xdr:row>
      <xdr:rowOff>104775</xdr:rowOff>
    </xdr:to>
    <xdr:sp>
      <xdr:nvSpPr>
        <xdr:cNvPr id="5" name="Rechteck 1"/>
        <xdr:cNvSpPr>
          <a:spLocks/>
        </xdr:cNvSpPr>
      </xdr:nvSpPr>
      <xdr:spPr>
        <a:xfrm>
          <a:off x="4095750" y="38100"/>
          <a:ext cx="1857375" cy="1219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Preis- und Bestellliste
</a:t>
          </a:r>
          <a:r>
            <a:rPr lang="en-US" cap="none" sz="1400" b="0" i="0" u="none" baseline="0">
              <a:solidFill>
                <a:srgbClr val="000000"/>
              </a:solidFill>
            </a:rPr>
            <a:t>   Tiefkühlprodukte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PageLayoutView="0" workbookViewId="0" topLeftCell="A1">
      <selection activeCell="E39" sqref="E39"/>
    </sheetView>
  </sheetViews>
  <sheetFormatPr defaultColWidth="11.421875" defaultRowHeight="12.75"/>
  <cols>
    <col min="1" max="1" width="29.00390625" style="28" customWidth="1"/>
    <col min="2" max="2" width="8.7109375" style="3" customWidth="1"/>
    <col min="3" max="3" width="8.57421875" style="1" customWidth="1"/>
    <col min="4" max="4" width="29.8515625" style="28" customWidth="1"/>
    <col min="5" max="5" width="8.421875" style="24" customWidth="1"/>
    <col min="6" max="6" width="9.28125" style="4" customWidth="1"/>
    <col min="7" max="7" width="11.421875" style="5" hidden="1" customWidth="1"/>
    <col min="8" max="16384" width="11.421875" style="5" customWidth="1"/>
  </cols>
  <sheetData>
    <row r="1" spans="1:6" s="2" customFormat="1" ht="14.25" customHeight="1">
      <c r="A1" s="43"/>
      <c r="B1" s="44"/>
      <c r="C1" s="45"/>
      <c r="D1" s="46"/>
      <c r="E1" s="45"/>
      <c r="F1" s="47"/>
    </row>
    <row r="2" spans="1:6" s="16" customFormat="1" ht="13.5" customHeight="1">
      <c r="A2" s="48"/>
      <c r="B2" s="49"/>
      <c r="C2" s="50"/>
      <c r="D2" s="51"/>
      <c r="E2" s="52"/>
      <c r="F2" s="53"/>
    </row>
    <row r="3" spans="1:6" ht="12.75">
      <c r="A3" s="48"/>
      <c r="B3" s="49"/>
      <c r="C3" s="50"/>
      <c r="D3" s="51"/>
      <c r="E3" s="52"/>
      <c r="F3" s="53"/>
    </row>
    <row r="4" spans="1:6" ht="12.75">
      <c r="A4" s="54"/>
      <c r="B4" s="49"/>
      <c r="C4" s="50"/>
      <c r="D4" s="51"/>
      <c r="E4" s="52"/>
      <c r="F4" s="53"/>
    </row>
    <row r="5" spans="1:6" ht="12.75">
      <c r="A5" s="48"/>
      <c r="B5" s="49"/>
      <c r="C5" s="50"/>
      <c r="D5" s="51"/>
      <c r="E5" s="55"/>
      <c r="F5" s="53"/>
    </row>
    <row r="6" spans="1:6" ht="12" customHeight="1">
      <c r="A6" s="48"/>
      <c r="B6" s="49"/>
      <c r="C6" s="50"/>
      <c r="D6" s="56"/>
      <c r="E6" s="57"/>
      <c r="F6" s="53"/>
    </row>
    <row r="7" spans="1:6" ht="12.75">
      <c r="A7" s="48"/>
      <c r="B7" s="49"/>
      <c r="C7" s="50"/>
      <c r="D7" s="58"/>
      <c r="E7" s="59"/>
      <c r="F7" s="53"/>
    </row>
    <row r="8" spans="1:6" ht="12.75">
      <c r="A8" s="60"/>
      <c r="B8" s="61"/>
      <c r="C8" s="62"/>
      <c r="D8" s="63"/>
      <c r="E8" s="61"/>
      <c r="F8" s="64"/>
    </row>
    <row r="9" spans="1:6" ht="15.75">
      <c r="A9" s="39" t="s">
        <v>90</v>
      </c>
      <c r="B9" s="40" t="s">
        <v>44</v>
      </c>
      <c r="C9" s="41" t="s">
        <v>38</v>
      </c>
      <c r="D9" s="2" t="s">
        <v>80</v>
      </c>
      <c r="E9" s="15" t="s">
        <v>44</v>
      </c>
      <c r="F9" s="42" t="s">
        <v>38</v>
      </c>
    </row>
    <row r="10" spans="1:6" ht="23.25" customHeight="1">
      <c r="A10" s="76"/>
      <c r="B10" s="21"/>
      <c r="C10" s="71"/>
      <c r="D10" s="75"/>
      <c r="E10" s="22"/>
      <c r="F10" s="67"/>
    </row>
    <row r="11" spans="1:6" ht="12.75">
      <c r="A11" s="30" t="s">
        <v>42</v>
      </c>
      <c r="B11" s="3">
        <v>21.9</v>
      </c>
      <c r="C11" s="71"/>
      <c r="D11" s="5" t="s">
        <v>69</v>
      </c>
      <c r="E11" s="36">
        <v>5</v>
      </c>
      <c r="F11" s="67"/>
    </row>
    <row r="12" spans="1:6" ht="12.75">
      <c r="A12" s="31" t="s">
        <v>0</v>
      </c>
      <c r="B12" s="36">
        <v>21.9</v>
      </c>
      <c r="C12" s="71"/>
      <c r="D12" s="35" t="s">
        <v>34</v>
      </c>
      <c r="E12" s="36">
        <v>2.8</v>
      </c>
      <c r="F12" s="67"/>
    </row>
    <row r="13" spans="1:6" ht="12.75">
      <c r="A13" s="35"/>
      <c r="B13" s="21"/>
      <c r="C13" s="71"/>
      <c r="D13" s="35" t="s">
        <v>35</v>
      </c>
      <c r="E13" s="36">
        <v>3.1</v>
      </c>
      <c r="F13" s="67"/>
    </row>
    <row r="14" spans="1:6" ht="12.75">
      <c r="A14" s="35" t="s">
        <v>1</v>
      </c>
      <c r="B14" s="36">
        <v>1.85</v>
      </c>
      <c r="C14" s="71"/>
      <c r="D14" s="35" t="s">
        <v>85</v>
      </c>
      <c r="E14" s="36">
        <v>4.1</v>
      </c>
      <c r="F14" s="67"/>
    </row>
    <row r="15" spans="1:6" ht="12.75">
      <c r="A15" s="35" t="s">
        <v>2</v>
      </c>
      <c r="B15" s="36">
        <v>3.4</v>
      </c>
      <c r="C15" s="71"/>
      <c r="D15" s="35" t="s">
        <v>58</v>
      </c>
      <c r="E15" s="36">
        <v>3.1</v>
      </c>
      <c r="F15" s="67"/>
    </row>
    <row r="16" spans="1:6" ht="12.75">
      <c r="A16" s="5" t="s">
        <v>63</v>
      </c>
      <c r="B16" s="36">
        <v>9.1</v>
      </c>
      <c r="C16" s="71"/>
      <c r="D16" s="35" t="s">
        <v>59</v>
      </c>
      <c r="E16" s="36">
        <v>3.5</v>
      </c>
      <c r="F16" s="67"/>
    </row>
    <row r="17" spans="1:6" ht="12.75">
      <c r="A17" s="35" t="s">
        <v>4</v>
      </c>
      <c r="B17" s="36">
        <v>1.9</v>
      </c>
      <c r="C17" s="71"/>
      <c r="D17" s="35" t="s">
        <v>36</v>
      </c>
      <c r="E17" s="36">
        <v>4.6</v>
      </c>
      <c r="F17" s="67"/>
    </row>
    <row r="18" spans="1:6" ht="12.75">
      <c r="A18" s="35" t="s">
        <v>5</v>
      </c>
      <c r="B18" s="36">
        <v>3.6</v>
      </c>
      <c r="C18" s="71"/>
      <c r="D18" s="35" t="s">
        <v>60</v>
      </c>
      <c r="E18" s="36">
        <v>3.1</v>
      </c>
      <c r="F18" s="67"/>
    </row>
    <row r="19" spans="1:6" ht="12.75">
      <c r="A19" s="35" t="s">
        <v>6</v>
      </c>
      <c r="B19" s="36">
        <v>3.6</v>
      </c>
      <c r="C19" s="71"/>
      <c r="D19" s="35" t="s">
        <v>37</v>
      </c>
      <c r="E19" s="36">
        <v>2.35</v>
      </c>
      <c r="F19" s="67"/>
    </row>
    <row r="20" spans="1:6" ht="12.75">
      <c r="A20" s="35" t="s">
        <v>79</v>
      </c>
      <c r="B20" s="36">
        <v>2.45</v>
      </c>
      <c r="C20" s="71"/>
      <c r="D20" s="35" t="s">
        <v>61</v>
      </c>
      <c r="E20" s="36">
        <v>3.3</v>
      </c>
      <c r="F20" s="67"/>
    </row>
    <row r="21" spans="1:6" ht="12.75">
      <c r="A21" s="35" t="s">
        <v>7</v>
      </c>
      <c r="B21" s="36">
        <v>1.9</v>
      </c>
      <c r="C21" s="71"/>
      <c r="D21" s="29" t="s">
        <v>77</v>
      </c>
      <c r="E21" s="36">
        <v>9.95</v>
      </c>
      <c r="F21" s="67"/>
    </row>
    <row r="22" spans="1:6" ht="12.75">
      <c r="A22" s="35" t="s">
        <v>8</v>
      </c>
      <c r="B22" s="36">
        <v>1.75</v>
      </c>
      <c r="C22" s="71"/>
      <c r="D22" s="29" t="s">
        <v>78</v>
      </c>
      <c r="E22" s="23">
        <v>9.95</v>
      </c>
      <c r="F22" s="67"/>
    </row>
    <row r="23" spans="1:6" ht="12.75">
      <c r="A23" s="35" t="s">
        <v>9</v>
      </c>
      <c r="B23" s="36">
        <v>2.2</v>
      </c>
      <c r="C23" s="71"/>
      <c r="D23" s="29" t="s">
        <v>71</v>
      </c>
      <c r="E23" s="23">
        <v>3.1</v>
      </c>
      <c r="F23" s="67"/>
    </row>
    <row r="24" spans="1:6" ht="12.75">
      <c r="A24" s="35" t="s">
        <v>11</v>
      </c>
      <c r="B24" s="36">
        <v>2.75</v>
      </c>
      <c r="C24" s="71"/>
      <c r="D24" s="29"/>
      <c r="E24" s="23"/>
      <c r="F24" s="67"/>
    </row>
    <row r="25" spans="1:6" ht="12.75">
      <c r="A25" s="35" t="s">
        <v>70</v>
      </c>
      <c r="B25" s="36">
        <v>2.85</v>
      </c>
      <c r="C25" s="71"/>
      <c r="D25" s="29" t="s">
        <v>74</v>
      </c>
      <c r="E25" s="23">
        <v>5</v>
      </c>
      <c r="F25" s="67"/>
    </row>
    <row r="26" spans="1:6" ht="12.75">
      <c r="A26" s="35" t="s">
        <v>12</v>
      </c>
      <c r="B26" s="36">
        <v>2.75</v>
      </c>
      <c r="C26" s="71"/>
      <c r="D26" s="5" t="s">
        <v>86</v>
      </c>
      <c r="E26" s="23">
        <v>2.7</v>
      </c>
      <c r="F26" s="67"/>
    </row>
    <row r="27" spans="1:6" ht="12.75">
      <c r="A27" s="35" t="s">
        <v>13</v>
      </c>
      <c r="B27" s="36">
        <v>2.15</v>
      </c>
      <c r="C27" s="71"/>
      <c r="D27" s="5" t="s">
        <v>73</v>
      </c>
      <c r="E27" s="23">
        <v>5</v>
      </c>
      <c r="F27" s="67"/>
    </row>
    <row r="28" spans="1:6" ht="12.75">
      <c r="A28" s="35" t="s">
        <v>14</v>
      </c>
      <c r="B28" s="36">
        <v>2.15</v>
      </c>
      <c r="C28" s="71"/>
      <c r="D28" s="29" t="s">
        <v>72</v>
      </c>
      <c r="E28" s="3">
        <v>5</v>
      </c>
      <c r="F28" s="67"/>
    </row>
    <row r="29" spans="1:6" ht="12.75">
      <c r="A29" s="35" t="s">
        <v>15</v>
      </c>
      <c r="B29" s="36">
        <v>2.05</v>
      </c>
      <c r="C29" s="71"/>
      <c r="D29" s="5" t="s">
        <v>55</v>
      </c>
      <c r="E29" s="3">
        <v>2.7</v>
      </c>
      <c r="F29" s="67"/>
    </row>
    <row r="30" spans="1:6" ht="12.75">
      <c r="A30" s="35" t="s">
        <v>16</v>
      </c>
      <c r="B30" s="36">
        <v>1.95</v>
      </c>
      <c r="C30" s="71"/>
      <c r="D30" s="5" t="s">
        <v>56</v>
      </c>
      <c r="E30" s="3">
        <v>5</v>
      </c>
      <c r="F30" s="67"/>
    </row>
    <row r="31" spans="1:6" ht="12.75">
      <c r="A31" s="35" t="s">
        <v>17</v>
      </c>
      <c r="B31" s="36">
        <v>3.5</v>
      </c>
      <c r="C31" s="71"/>
      <c r="D31" s="29" t="s">
        <v>75</v>
      </c>
      <c r="E31" s="3">
        <v>5</v>
      </c>
      <c r="F31" s="67"/>
    </row>
    <row r="32" spans="1:6" ht="12.75">
      <c r="A32" s="35" t="s">
        <v>18</v>
      </c>
      <c r="B32" s="36">
        <v>2.25</v>
      </c>
      <c r="C32" s="71"/>
      <c r="D32" s="29" t="s">
        <v>76</v>
      </c>
      <c r="E32" s="3">
        <v>5</v>
      </c>
      <c r="F32" s="67"/>
    </row>
    <row r="33" spans="1:6" ht="12.75">
      <c r="A33" s="35" t="s">
        <v>19</v>
      </c>
      <c r="B33" s="36">
        <v>1.95</v>
      </c>
      <c r="C33" s="71"/>
      <c r="D33" s="29"/>
      <c r="E33" s="3"/>
      <c r="F33" s="67"/>
    </row>
    <row r="34" spans="1:6" ht="12.75">
      <c r="A34" s="35" t="s">
        <v>20</v>
      </c>
      <c r="B34" s="36">
        <v>2.35</v>
      </c>
      <c r="C34" s="71"/>
      <c r="D34" s="29" t="s">
        <v>3</v>
      </c>
      <c r="E34" s="3">
        <v>7.3</v>
      </c>
      <c r="F34" s="68"/>
    </row>
    <row r="35" spans="1:6" ht="12.75">
      <c r="A35" s="5" t="s">
        <v>62</v>
      </c>
      <c r="B35" s="36">
        <v>1.25</v>
      </c>
      <c r="C35" s="71"/>
      <c r="D35" s="29" t="s">
        <v>10</v>
      </c>
      <c r="E35" s="3">
        <v>7.3</v>
      </c>
      <c r="F35" s="68"/>
    </row>
    <row r="36" spans="1:6" ht="12.75">
      <c r="A36" s="35" t="s">
        <v>21</v>
      </c>
      <c r="B36" s="36">
        <v>2.35</v>
      </c>
      <c r="C36" s="72"/>
      <c r="D36" s="29" t="s">
        <v>83</v>
      </c>
      <c r="E36" s="3">
        <v>3.5</v>
      </c>
      <c r="F36" s="68"/>
    </row>
    <row r="37" spans="1:6" ht="12.75">
      <c r="A37" s="35" t="s">
        <v>22</v>
      </c>
      <c r="B37" s="36">
        <v>1.95</v>
      </c>
      <c r="C37" s="71"/>
      <c r="D37" s="35" t="s">
        <v>82</v>
      </c>
      <c r="E37" s="3">
        <v>3.8</v>
      </c>
      <c r="F37" s="67"/>
    </row>
    <row r="38" spans="1:6" ht="12.75">
      <c r="A38" s="35" t="s">
        <v>23</v>
      </c>
      <c r="B38" s="36">
        <v>2.05</v>
      </c>
      <c r="C38" s="71"/>
      <c r="D38" s="35" t="s">
        <v>81</v>
      </c>
      <c r="E38" s="3">
        <v>3.8</v>
      </c>
      <c r="F38" s="69"/>
    </row>
    <row r="39" spans="1:6" ht="12.75">
      <c r="A39" s="5" t="s">
        <v>84</v>
      </c>
      <c r="B39" s="36">
        <v>2.75</v>
      </c>
      <c r="C39" s="71"/>
      <c r="E39" s="3"/>
      <c r="F39" s="68"/>
    </row>
    <row r="40" spans="1:6" ht="12.75">
      <c r="A40" s="35" t="s">
        <v>24</v>
      </c>
      <c r="B40" s="36">
        <v>2.05</v>
      </c>
      <c r="C40" s="71"/>
      <c r="D40" s="65" t="s">
        <v>68</v>
      </c>
      <c r="E40" s="3"/>
      <c r="F40" s="68"/>
    </row>
    <row r="41" spans="1:6" ht="12.75">
      <c r="A41" s="5" t="s">
        <v>43</v>
      </c>
      <c r="B41" s="3">
        <v>3.15</v>
      </c>
      <c r="C41" s="71"/>
      <c r="D41" s="35" t="s">
        <v>64</v>
      </c>
      <c r="E41" s="36">
        <v>2.55</v>
      </c>
      <c r="F41" s="68"/>
    </row>
    <row r="42" spans="1:7" s="12" customFormat="1" ht="12.75">
      <c r="A42" s="5" t="s">
        <v>45</v>
      </c>
      <c r="B42" s="3">
        <v>3.15</v>
      </c>
      <c r="C42" s="71"/>
      <c r="D42" s="5" t="s">
        <v>65</v>
      </c>
      <c r="E42" s="36">
        <v>2.55</v>
      </c>
      <c r="F42" s="68"/>
      <c r="G42" s="11"/>
    </row>
    <row r="43" spans="1:7" ht="12.75">
      <c r="A43" s="35" t="s">
        <v>25</v>
      </c>
      <c r="B43" s="36">
        <v>3.15</v>
      </c>
      <c r="C43" s="71"/>
      <c r="D43" s="35" t="s">
        <v>66</v>
      </c>
      <c r="E43" s="36">
        <v>3.25</v>
      </c>
      <c r="F43" s="68"/>
      <c r="G43" s="14"/>
    </row>
    <row r="44" spans="1:7" ht="12.75">
      <c r="A44" s="35" t="s">
        <v>26</v>
      </c>
      <c r="B44" s="36">
        <v>3.15</v>
      </c>
      <c r="C44" s="71"/>
      <c r="D44" s="35" t="s">
        <v>67</v>
      </c>
      <c r="E44" s="36">
        <v>2.45</v>
      </c>
      <c r="F44" s="70"/>
      <c r="G44" s="14"/>
    </row>
    <row r="45" spans="1:7" ht="12.75">
      <c r="A45" s="35" t="s">
        <v>27</v>
      </c>
      <c r="B45" s="36">
        <v>3.15</v>
      </c>
      <c r="C45" s="71"/>
      <c r="D45" s="5" t="s">
        <v>87</v>
      </c>
      <c r="E45" s="3">
        <v>3.95</v>
      </c>
      <c r="F45" s="68"/>
      <c r="G45" s="14"/>
    </row>
    <row r="46" spans="1:7" ht="12.75">
      <c r="A46" s="35" t="s">
        <v>28</v>
      </c>
      <c r="B46" s="36">
        <v>3.15</v>
      </c>
      <c r="C46" s="71"/>
      <c r="D46" s="5" t="s">
        <v>88</v>
      </c>
      <c r="E46" s="22">
        <v>3.95</v>
      </c>
      <c r="F46" s="68"/>
      <c r="G46" s="14"/>
    </row>
    <row r="47" spans="1:7" ht="12.75">
      <c r="A47" s="35" t="s">
        <v>29</v>
      </c>
      <c r="B47" s="36">
        <v>3.15</v>
      </c>
      <c r="C47" s="71"/>
      <c r="D47" s="27"/>
      <c r="E47" s="21"/>
      <c r="F47" s="68"/>
      <c r="G47" s="14"/>
    </row>
    <row r="48" spans="1:7" ht="12.75">
      <c r="A48" s="35" t="s">
        <v>30</v>
      </c>
      <c r="B48" s="36">
        <v>3.15</v>
      </c>
      <c r="C48" s="71"/>
      <c r="D48" s="5"/>
      <c r="E48" s="21"/>
      <c r="F48" s="68"/>
      <c r="G48" s="14"/>
    </row>
    <row r="49" spans="1:7" ht="12.75">
      <c r="A49" s="35" t="s">
        <v>31</v>
      </c>
      <c r="B49" s="36">
        <v>3.15</v>
      </c>
      <c r="C49" s="71"/>
      <c r="D49" s="5" t="s">
        <v>89</v>
      </c>
      <c r="E49" s="22"/>
      <c r="F49" s="68"/>
      <c r="G49" s="14"/>
    </row>
    <row r="50" spans="1:7" ht="12.75">
      <c r="A50" s="35" t="s">
        <v>32</v>
      </c>
      <c r="B50" s="36">
        <v>3.15</v>
      </c>
      <c r="C50" s="71"/>
      <c r="D50" s="7" t="s">
        <v>39</v>
      </c>
      <c r="F50" s="8">
        <f>B5*C5+B6*C6+B7*C7+B8*C8+B10*C10+B11*C11+B12*C12+B13*C13+B14*C14+B15*C15+B16*C16+B17*C17+B18*C18+B19*C19+B20*C20+B21*C21+B22*C22+B23*C23+B24*C24+B25*C25+B26*C26+B27*C27+B28*C28+B29*C29+B30*C30+B31*C31+B32*C32+B33*C33+B34*C34+B35*C35+B36*C36+B37*C37+B38*C38+B39*C39+B40*C40+B41*C41+B42*C42+B43*C43+B44*C44+B45*C45+B46*C46+B47*C47+B48*C48+B49*C49+B50*C50+B51*C51+B52*C52+B53*C53+B54*C54+B2*C2+B3*C3+B4*C4+B55*C55+B56*C56+B57*C57+B58*C58+B59*C59+B60*C60+B61*C61+B62*C62+B63*C63+B64*C64+B65*C65+B66*C66+E2*F2+E3*F3+E4*F4+E5*F5+E6*F6+E7*F7+E10*F10+E11*F11+E12*F12+E13*F13+E14*F14+E15*F15+E16*F16+E17*F17+E18*F18+E19*F19+E20*F20+E21*F21+E22*F22+E23*F23+E24*F24+E25*F25+E26*F26+E27*F27+E28*F28+E29*F29+E30*F30+E31*F31+E32*F32+E33*F33+E34*F34+E35*F35+E36*F36+E37*F37+E38*F38+E39*F39+E40*F40+E41*F41+E42*F42+E43*F43+E44*F44+E45*F45+E46*F46+E47*F47+E48*F48+E49*F49+E51</f>
        <v>0</v>
      </c>
      <c r="G50" s="14"/>
    </row>
    <row r="51" spans="1:7" s="6" customFormat="1" ht="12.75">
      <c r="A51" s="35" t="s">
        <v>33</v>
      </c>
      <c r="B51" s="36">
        <v>3.15</v>
      </c>
      <c r="C51" s="71"/>
      <c r="D51" s="32" t="s">
        <v>57</v>
      </c>
      <c r="E51" s="24"/>
      <c r="F51" s="66">
        <f>F50-(B11*C11+B12*C12)</f>
        <v>0</v>
      </c>
      <c r="G51" s="19"/>
    </row>
    <row r="52" spans="1:7" s="6" customFormat="1" ht="12.75">
      <c r="A52" s="29" t="s">
        <v>47</v>
      </c>
      <c r="B52" s="36">
        <v>2.25</v>
      </c>
      <c r="C52" s="71"/>
      <c r="D52" s="32" t="s">
        <v>41</v>
      </c>
      <c r="E52" s="37"/>
      <c r="F52" s="9">
        <f>(F51*E52/100)</f>
        <v>0</v>
      </c>
      <c r="G52" s="19"/>
    </row>
    <row r="53" spans="1:7" s="6" customFormat="1" ht="12.75">
      <c r="A53" s="29" t="s">
        <v>48</v>
      </c>
      <c r="B53" s="23">
        <v>3.9</v>
      </c>
      <c r="C53" s="71"/>
      <c r="D53" s="32" t="s">
        <v>40</v>
      </c>
      <c r="E53" s="24"/>
      <c r="F53" s="9">
        <f>F50-F52</f>
        <v>0</v>
      </c>
      <c r="G53" s="19"/>
    </row>
    <row r="54" spans="1:7" s="6" customFormat="1" ht="12.75">
      <c r="A54" s="29" t="s">
        <v>49</v>
      </c>
      <c r="B54" s="23">
        <v>2.25</v>
      </c>
      <c r="C54" s="71"/>
      <c r="D54" s="32" t="s">
        <v>46</v>
      </c>
      <c r="E54" s="24"/>
      <c r="F54" s="38"/>
      <c r="G54" s="19"/>
    </row>
    <row r="55" spans="1:7" s="6" customFormat="1" ht="12.75">
      <c r="A55" s="29" t="s">
        <v>50</v>
      </c>
      <c r="B55" s="23">
        <v>2.7</v>
      </c>
      <c r="C55" s="71"/>
      <c r="D55" s="32"/>
      <c r="E55" s="24"/>
      <c r="F55" s="10">
        <f>F53+F54</f>
        <v>0</v>
      </c>
      <c r="G55" s="19"/>
    </row>
    <row r="56" spans="1:7" s="6" customFormat="1" ht="12.75">
      <c r="A56" s="29" t="s">
        <v>51</v>
      </c>
      <c r="B56" s="23">
        <v>2.25</v>
      </c>
      <c r="C56" s="73"/>
      <c r="D56" s="33"/>
      <c r="E56" s="25"/>
      <c r="F56" s="18"/>
      <c r="G56" s="19"/>
    </row>
    <row r="57" spans="1:7" s="6" customFormat="1" ht="12.75">
      <c r="A57" s="29" t="s">
        <v>52</v>
      </c>
      <c r="B57" s="23">
        <v>2.25</v>
      </c>
      <c r="C57" s="73"/>
      <c r="D57" s="33"/>
      <c r="E57" s="25"/>
      <c r="F57" s="18"/>
      <c r="G57" s="19"/>
    </row>
    <row r="58" spans="1:7" s="6" customFormat="1" ht="12.75">
      <c r="A58" s="29" t="s">
        <v>53</v>
      </c>
      <c r="B58" s="23">
        <v>2.25</v>
      </c>
      <c r="C58" s="73"/>
      <c r="D58" s="33"/>
      <c r="E58" s="25"/>
      <c r="F58" s="18"/>
      <c r="G58" s="19"/>
    </row>
    <row r="59" spans="1:7" s="6" customFormat="1" ht="12.75">
      <c r="A59" s="29" t="s">
        <v>54</v>
      </c>
      <c r="B59" s="3">
        <v>2.25</v>
      </c>
      <c r="C59" s="73"/>
      <c r="D59" s="33"/>
      <c r="E59" s="25"/>
      <c r="F59" s="18"/>
      <c r="G59" s="19"/>
    </row>
    <row r="60" spans="1:7" ht="12.75">
      <c r="A60" s="5"/>
      <c r="B60" s="36"/>
      <c r="C60" s="74"/>
      <c r="D60" s="33"/>
      <c r="E60" s="25"/>
      <c r="F60" s="13"/>
      <c r="G60" s="14"/>
    </row>
    <row r="61" spans="1:7" ht="12.75">
      <c r="A61" s="65"/>
      <c r="B61" s="36"/>
      <c r="C61" s="74"/>
      <c r="D61" s="33"/>
      <c r="E61" s="25"/>
      <c r="F61" s="13"/>
      <c r="G61" s="14"/>
    </row>
    <row r="62" spans="1:7" ht="12.75">
      <c r="A62" s="5"/>
      <c r="C62" s="74"/>
      <c r="D62" s="33"/>
      <c r="E62" s="25"/>
      <c r="F62" s="13"/>
      <c r="G62" s="14"/>
    </row>
    <row r="63" spans="1:7" ht="12.75">
      <c r="A63" s="5"/>
      <c r="C63" s="74"/>
      <c r="D63" s="33"/>
      <c r="E63" s="25"/>
      <c r="F63" s="13"/>
      <c r="G63" s="14"/>
    </row>
    <row r="64" spans="1:7" ht="12.75">
      <c r="A64" s="5"/>
      <c r="C64" s="74"/>
      <c r="D64" s="33"/>
      <c r="E64" s="25"/>
      <c r="F64" s="13"/>
      <c r="G64" s="14"/>
    </row>
    <row r="65" spans="1:7" ht="12.75">
      <c r="A65" s="5"/>
      <c r="C65" s="74"/>
      <c r="D65" s="33"/>
      <c r="E65" s="25"/>
      <c r="F65" s="13"/>
      <c r="G65" s="14"/>
    </row>
    <row r="66" spans="1:7" ht="12.75">
      <c r="A66" s="29"/>
      <c r="B66" s="22"/>
      <c r="C66" s="20"/>
      <c r="D66" s="34"/>
      <c r="E66" s="26"/>
      <c r="F66" s="17"/>
      <c r="G66" s="14"/>
    </row>
  </sheetData>
  <sheetProtection/>
  <printOptions/>
  <pageMargins left="0.5118110236220472" right="0.1968503937007874" top="0" bottom="0" header="0.1968503937007874" footer="0.1968503937007874"/>
  <pageSetup fitToHeight="1" fitToWidth="1" horizontalDpi="360" verticalDpi="36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Bollmer</dc:creator>
  <cp:keywords/>
  <dc:description/>
  <cp:lastModifiedBy>Q920</cp:lastModifiedBy>
  <cp:lastPrinted>2022-11-09T09:19:53Z</cp:lastPrinted>
  <dcterms:created xsi:type="dcterms:W3CDTF">2014-05-09T12:21:16Z</dcterms:created>
  <dcterms:modified xsi:type="dcterms:W3CDTF">2022-12-31T10:43:19Z</dcterms:modified>
  <cp:category/>
  <cp:version/>
  <cp:contentType/>
  <cp:contentStatus/>
</cp:coreProperties>
</file>